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报价单" sheetId="1" r:id="rId1"/>
  </sheets>
  <calcPr calcId="144525"/>
</workbook>
</file>

<file path=xl/sharedStrings.xml><?xml version="1.0" encoding="utf-8"?>
<sst xmlns="http://schemas.openxmlformats.org/spreadsheetml/2006/main" count="30" uniqueCount="30">
  <si>
    <t>中储粮油脂有限公司运输分段报价单</t>
  </si>
  <si>
    <t>任务信息</t>
  </si>
  <si>
    <t>发布日期</t>
  </si>
  <si>
    <t>任务编号</t>
  </si>
  <si>
    <t>TYSJH-2019083-2</t>
  </si>
  <si>
    <t>货物品种</t>
  </si>
  <si>
    <t>起点</t>
  </si>
  <si>
    <t>讫点</t>
  </si>
  <si>
    <t>任务量（吨）</t>
  </si>
  <si>
    <t>包装形式</t>
  </si>
  <si>
    <t>起运日期</t>
  </si>
  <si>
    <t>运输期限</t>
  </si>
  <si>
    <t>其他要求</t>
  </si>
  <si>
    <t>进口大豆</t>
  </si>
  <si>
    <t>润华物流码头</t>
  </si>
  <si>
    <t>中央储备粮株洲直属库有限公司、中央储备粮株洲直属库有限公司茶陵分公司、湖南金牛粮油实业有限公司、邵东国家粮食储备库、中国华粮物流集团城陵矶港口库有限公司、中央储备粮常德直属库有限公司</t>
  </si>
  <si>
    <t>散装</t>
  </si>
  <si>
    <t>运输方式水陆联运（湖南区域海关许可码头中转），约定损耗3‰。其中3800吨发运至中央储备粮株洲直属库有限公司，运输期限为2019年12月23日，3500吨发运至中央储备粮株洲直属库有限公司茶陵分公司，运输期限为2019年12月31日，12800吨发运至湖南金牛粮油实业有限公司，运输期限为2019年12月31日，15000吨发运至邵东国家粮食储备库，运输期限为2019年12月31日，10000吨发运至中国华粮物流集团城陵矶港口库有限公司，运输期限为2019年12月31日，4365.287吨发运至中央储备粮常德直属库有限公司，运输期限为2019年12月31日。报价含水陆转陆路码头中转费，不含港建费及润华物流码头费，且报价为以上所有线路加权平均价。</t>
  </si>
  <si>
    <t>报价部分</t>
  </si>
  <si>
    <t>填报日期</t>
  </si>
  <si>
    <t>报价单位</t>
  </si>
  <si>
    <t>段号</t>
  </si>
  <si>
    <t>起点
（请填写全称）</t>
  </si>
  <si>
    <t>讫点
（请填写全称）</t>
  </si>
  <si>
    <t>运输方式
（含中转）</t>
  </si>
  <si>
    <t>运输距离
（公里）</t>
  </si>
  <si>
    <t>价格
（元/吨）</t>
  </si>
  <si>
    <t>损耗条件
（‰）</t>
  </si>
  <si>
    <t>费用说明
（中转请注明港杂费、港建费）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</si>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</sst>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4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5" borderId="19" applyNumberFormat="0" applyAlignment="0" applyProtection="0">
      <alignment vertical="center"/>
    </xf>
    <xf numFmtId="0" fontId="8" fillId="5" borderId="13" applyNumberFormat="0" applyAlignment="0" applyProtection="0">
      <alignment vertical="center"/>
    </xf>
    <xf numFmtId="0" fontId="14" fillId="12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2"/>
  <sheetViews>
    <sheetView showGridLines="0" tabSelected="1" workbookViewId="0">
      <selection activeCell="I6" sqref="I6"/>
    </sheetView>
  </sheetViews>
  <sheetFormatPr defaultColWidth="9" defaultRowHeight="20.1" customHeight="1"/>
  <cols>
    <col min="1" max="1" width="0.625" style="1" customWidth="1"/>
    <col min="2" max="2" width="8.25" style="2" customWidth="1"/>
    <col min="3" max="3" width="22.125" style="2" customWidth="1"/>
    <col min="4" max="4" width="25.125" style="2" customWidth="1"/>
    <col min="5" max="5" width="11.125" style="2" customWidth="1"/>
    <col min="6" max="8" width="10.25" style="2" customWidth="1"/>
    <col min="9" max="9" width="28" style="2" customWidth="1"/>
    <col min="10" max="16384" width="9" style="2"/>
  </cols>
  <sheetData>
    <row r="1" ht="3.75" customHeight="1"/>
    <row r="2" ht="29.25" customHeight="1" spans="2:9">
      <c r="B2" s="3" t="s">
        <v>0</v>
      </c>
      <c r="C2" s="3"/>
      <c r="D2" s="3"/>
      <c r="E2" s="3"/>
      <c r="F2" s="3"/>
      <c r="G2" s="3"/>
      <c r="H2" s="3"/>
      <c r="I2" s="3"/>
    </row>
    <row r="3" ht="5.25" customHeight="1" spans="2:9">
      <c r="B3" s="4"/>
      <c r="C3" s="3"/>
      <c r="D3" s="3"/>
      <c r="E3" s="3"/>
      <c r="F3" s="3"/>
      <c r="G3" s="3"/>
      <c r="H3" s="3"/>
      <c r="I3" s="3"/>
    </row>
    <row r="4" ht="24.95" customHeight="1" spans="2:9">
      <c r="B4" s="5" t="s">
        <v>1</v>
      </c>
      <c r="C4" s="6"/>
      <c r="D4" s="6"/>
      <c r="E4" s="6" t="s">
        <v>2</v>
      </c>
      <c r="F4" s="7">
        <v>43777</v>
      </c>
      <c r="G4" s="8"/>
      <c r="H4" s="6" t="s">
        <v>3</v>
      </c>
      <c r="I4" s="28" t="s">
        <v>4</v>
      </c>
    </row>
    <row r="5" ht="24.75" customHeight="1" spans="2:9">
      <c r="B5" s="9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29" t="s">
        <v>12</v>
      </c>
    </row>
    <row r="6" ht="247" customHeight="1" spans="2:9">
      <c r="B6" s="11" t="s">
        <v>13</v>
      </c>
      <c r="C6" s="12" t="s">
        <v>14</v>
      </c>
      <c r="D6" s="12" t="s">
        <v>15</v>
      </c>
      <c r="E6" s="12">
        <v>49465.287</v>
      </c>
      <c r="F6" s="13" t="s">
        <v>16</v>
      </c>
      <c r="G6" s="14">
        <v>43787</v>
      </c>
      <c r="H6" s="14">
        <v>43830</v>
      </c>
      <c r="I6" s="30" t="s">
        <v>17</v>
      </c>
    </row>
    <row r="7" ht="9.95" customHeight="1"/>
    <row r="8" ht="24.95" customHeight="1" spans="2:9">
      <c r="B8" s="15" t="s">
        <v>18</v>
      </c>
      <c r="C8" s="16"/>
      <c r="D8" s="16"/>
      <c r="E8" s="16" t="s">
        <v>19</v>
      </c>
      <c r="F8" s="6"/>
      <c r="G8" s="6"/>
      <c r="H8" s="6" t="s">
        <v>20</v>
      </c>
      <c r="I8" s="31"/>
    </row>
    <row r="9" ht="39.95" customHeight="1" spans="2:9">
      <c r="B9" s="9" t="s">
        <v>21</v>
      </c>
      <c r="C9" s="17" t="s">
        <v>22</v>
      </c>
      <c r="D9" s="17" t="s">
        <v>23</v>
      </c>
      <c r="E9" s="17" t="s">
        <v>24</v>
      </c>
      <c r="F9" s="17" t="s">
        <v>25</v>
      </c>
      <c r="G9" s="17" t="s">
        <v>26</v>
      </c>
      <c r="H9" s="17" t="s">
        <v>27</v>
      </c>
      <c r="I9" s="32" t="s">
        <v>28</v>
      </c>
    </row>
    <row r="10" ht="93" customHeight="1" spans="2:9">
      <c r="B10" s="18" t="str">
        <f>IF(E10&lt;&gt;"",COUNTA($E$10:E10),"")</f>
        <v/>
      </c>
      <c r="C10" s="19"/>
      <c r="D10" s="20"/>
      <c r="E10" s="19"/>
      <c r="F10" s="21"/>
      <c r="G10" s="22"/>
      <c r="H10" s="22"/>
      <c r="I10" s="33"/>
    </row>
    <row r="11" ht="24.95" customHeight="1" spans="2:9">
      <c r="B11" s="23" t="s">
        <v>29</v>
      </c>
      <c r="C11" s="24"/>
      <c r="D11" s="24"/>
      <c r="E11" s="13"/>
      <c r="F11" s="25"/>
      <c r="G11" s="26">
        <f>G10</f>
        <v>0</v>
      </c>
      <c r="H11" s="26"/>
      <c r="I11" s="34"/>
    </row>
    <row r="12" ht="30" customHeight="1" spans="2:9">
      <c r="B12" s="27"/>
      <c r="C12" s="27"/>
      <c r="D12" s="27"/>
      <c r="E12" s="27"/>
      <c r="F12" s="27"/>
      <c r="G12" s="27"/>
      <c r="H12" s="27"/>
      <c r="I12" s="27"/>
    </row>
  </sheetData>
  <protectedRanges>
    <protectedRange sqref="F8 I8 E10:I11" name="报价区"/>
    <protectedRange sqref="F4 I4" name="任务发布区"/>
  </protectedRanges>
  <mergeCells count="6">
    <mergeCell ref="B2:I2"/>
    <mergeCell ref="B4:D4"/>
    <mergeCell ref="F4:G4"/>
    <mergeCell ref="B8:D8"/>
    <mergeCell ref="F8:G8"/>
    <mergeCell ref="B12:I12"/>
  </mergeCells>
  <dataValidations count="1">
    <dataValidation type="list" allowBlank="1" showInputMessage="1" showErrorMessage="1" sqref="E10 E11">
      <formula1>"汽运,江运,海运,铁路,集装箱,中转"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shengmengmeng</cp:lastModifiedBy>
  <dcterms:created xsi:type="dcterms:W3CDTF">2015-06-05T18:19:00Z</dcterms:created>
  <dcterms:modified xsi:type="dcterms:W3CDTF">2019-11-08T01:03:19Z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